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hradi\Desktop\Školení 2021\"/>
    </mc:Choice>
  </mc:AlternateContent>
  <xr:revisionPtr revIDLastSave="0" documentId="13_ncr:1_{FA2321FE-B380-4975-B491-6B5F159C48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ntrend" sheetId="2" r:id="rId1"/>
    <sheet name="suma" sheetId="1" r:id="rId2"/>
    <sheet name="soucin_skalarni" sheetId="6" r:id="rId3"/>
    <sheet name="soucin_matic" sheetId="5" r:id="rId4"/>
    <sheet name="citlivostní_analýza_úvěr" sheetId="3" r:id="rId5"/>
    <sheet name="citlivostní_analýza_návratnost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6" l="1"/>
  <c r="D39" i="6"/>
  <c r="C39" i="6"/>
  <c r="B39" i="6"/>
  <c r="B13" i="3"/>
  <c r="B18" i="4" l="1"/>
</calcChain>
</file>

<file path=xl/sharedStrings.xml><?xml version="1.0" encoding="utf-8"?>
<sst xmlns="http://schemas.openxmlformats.org/spreadsheetml/2006/main" count="164" uniqueCount="121">
  <si>
    <t>Úroková míra</t>
  </si>
  <si>
    <t>Počet splátek</t>
  </si>
  <si>
    <t>Výše úvěru</t>
  </si>
  <si>
    <t>Výše splátky</t>
  </si>
  <si>
    <t>Limit splátky</t>
  </si>
  <si>
    <t>Naše firma má možnost oslovit zákazníky s nabídkou nového produktu. Toto oslovení bude něco stát, a zvažujeme, jestli se do něj pustit.</t>
  </si>
  <si>
    <t>Dopředu víme (modrá pole), nevíme (oranžová pole)</t>
  </si>
  <si>
    <t>Počet oslovených zákazníků</t>
  </si>
  <si>
    <t>Procento oslovených zákazníků, kterří si koupí výrobek</t>
  </si>
  <si>
    <t>Zisk na jeden prodaný výrobek</t>
  </si>
  <si>
    <t>Jednorázové náklady na kampaň</t>
  </si>
  <si>
    <t>Celkový zisk z akce</t>
  </si>
  <si>
    <t>Zisk z jednoho výrobku</t>
  </si>
  <si>
    <t>% oslovených zákazníků</t>
  </si>
  <si>
    <t>Chceme si vybrat optimální strukturu úvěru Víme, že úroková míra je 3,5%. Potřebujeme si rozmyslet, jak velkou částku si můžeme dovolit půjčit a jak dlouho ji budeme splácet. Jak na to?</t>
  </si>
  <si>
    <t>Text</t>
  </si>
  <si>
    <t xml:space="preserve">Firma 1 </t>
  </si>
  <si>
    <t>Firma 2</t>
  </si>
  <si>
    <t>Akcie</t>
  </si>
  <si>
    <t>Cena</t>
  </si>
  <si>
    <t>Celkem Kč za akcie</t>
  </si>
  <si>
    <t>Zboží</t>
  </si>
  <si>
    <t>Ks</t>
  </si>
  <si>
    <t>Cena za kus</t>
  </si>
  <si>
    <t>Zboží 1</t>
  </si>
  <si>
    <t>Zboží 2</t>
  </si>
  <si>
    <t>Zboží 3</t>
  </si>
  <si>
    <t>Zboží 4</t>
  </si>
  <si>
    <t>Zboží 5</t>
  </si>
  <si>
    <t>Zboží 6</t>
  </si>
  <si>
    <t>Zboží 7</t>
  </si>
  <si>
    <t>Období</t>
  </si>
  <si>
    <t>Oblast</t>
  </si>
  <si>
    <t>Prodej</t>
  </si>
  <si>
    <t>SOUČTY</t>
  </si>
  <si>
    <t>Výpočet</t>
  </si>
  <si>
    <t>Popis</t>
  </si>
  <si>
    <t>Leden</t>
  </si>
  <si>
    <t>Sever</t>
  </si>
  <si>
    <r>
      <t xml:space="preserve">Součet prodeje kde </t>
    </r>
    <r>
      <rPr>
        <sz val="10"/>
        <color rgb="FFFF0000"/>
        <rFont val="Arial"/>
        <family val="2"/>
        <charset val="238"/>
      </rPr>
      <t>Období = Leden</t>
    </r>
    <r>
      <rPr>
        <sz val="10"/>
        <rFont val="Arial"/>
        <family val="2"/>
        <charset val="238"/>
      </rPr>
      <t xml:space="preserve"> a </t>
    </r>
    <r>
      <rPr>
        <sz val="10"/>
        <color rgb="FFFF0000"/>
        <rFont val="Arial"/>
        <family val="2"/>
        <charset val="238"/>
      </rPr>
      <t>Oblast = Sever</t>
    </r>
  </si>
  <si>
    <t>Jih</t>
  </si>
  <si>
    <r>
      <t xml:space="preserve">Součet prodeje kde </t>
    </r>
    <r>
      <rPr>
        <sz val="10"/>
        <color rgb="FFFF0000"/>
        <rFont val="Arial"/>
        <family val="2"/>
        <charset val="238"/>
      </rPr>
      <t>Období = Leden</t>
    </r>
    <r>
      <rPr>
        <sz val="10"/>
        <rFont val="Arial"/>
        <family val="2"/>
        <charset val="238"/>
      </rPr>
      <t xml:space="preserve"> a </t>
    </r>
    <r>
      <rPr>
        <sz val="10"/>
        <color rgb="FFFF0000"/>
        <rFont val="Arial"/>
        <family val="2"/>
        <charset val="238"/>
      </rPr>
      <t>Oblast &lt;&gt; Sever</t>
    </r>
  </si>
  <si>
    <t>Východ</t>
  </si>
  <si>
    <r>
      <t xml:space="preserve">Součet prodeje kde </t>
    </r>
    <r>
      <rPr>
        <sz val="10"/>
        <color rgb="FFFF0000"/>
        <rFont val="Arial"/>
        <family val="2"/>
        <charset val="238"/>
      </rPr>
      <t>Období = Leden</t>
    </r>
    <r>
      <rPr>
        <sz val="10"/>
        <rFont val="Arial"/>
        <family val="2"/>
        <charset val="238"/>
      </rPr>
      <t xml:space="preserve"> a </t>
    </r>
    <r>
      <rPr>
        <sz val="10"/>
        <color rgb="FFFF0000"/>
        <rFont val="Arial"/>
        <family val="2"/>
        <charset val="238"/>
      </rPr>
      <t>Prodej &gt;= 150</t>
    </r>
  </si>
  <si>
    <t>Západ</t>
  </si>
  <si>
    <t>Únor</t>
  </si>
  <si>
    <t>Březen</t>
  </si>
  <si>
    <t xml:space="preserve"> není-li vzorec maticový, počítá se jen první výskyt</t>
  </si>
  <si>
    <t>Ve skladě celkem vč.  DPH</t>
  </si>
  <si>
    <t>rok</t>
  </si>
  <si>
    <t>obrat</t>
  </si>
  <si>
    <t>počet
zaměstanců</t>
  </si>
  <si>
    <t>limity</t>
  </si>
  <si>
    <t>četnost
výskytů</t>
  </si>
  <si>
    <t>data</t>
  </si>
  <si>
    <t>Ve skladě celkem bez DPH</t>
  </si>
  <si>
    <t>Firma 3</t>
  </si>
  <si>
    <t>Firma 4</t>
  </si>
  <si>
    <r>
      <t xml:space="preserve">Počet prodejů, kde prodej je mezi </t>
    </r>
    <r>
      <rPr>
        <sz val="10"/>
        <color rgb="FFFF0000"/>
        <rFont val="Arial"/>
        <family val="2"/>
        <charset val="238"/>
      </rPr>
      <t>150</t>
    </r>
    <r>
      <rPr>
        <sz val="10"/>
        <rFont val="Arial"/>
        <family val="2"/>
        <charset val="238"/>
      </rPr>
      <t xml:space="preserve"> a </t>
    </r>
    <r>
      <rPr>
        <sz val="10"/>
        <color rgb="FFFF0000"/>
        <rFont val="Arial"/>
        <family val="2"/>
        <charset val="238"/>
      </rPr>
      <t>250</t>
    </r>
  </si>
  <si>
    <r>
      <t xml:space="preserve">Součet prodejů, kde prodej je mezi </t>
    </r>
    <r>
      <rPr>
        <sz val="10"/>
        <color rgb="FFFF0000"/>
        <rFont val="Arial"/>
        <family val="2"/>
        <charset val="238"/>
      </rPr>
      <t>150</t>
    </r>
    <r>
      <rPr>
        <sz val="10"/>
        <rFont val="Arial"/>
        <family val="2"/>
        <charset val="238"/>
      </rPr>
      <t xml:space="preserve"> a </t>
    </r>
    <r>
      <rPr>
        <sz val="10"/>
        <color rgb="FFFF0000"/>
        <rFont val="Arial"/>
        <family val="2"/>
        <charset val="238"/>
      </rPr>
      <t>250</t>
    </r>
  </si>
  <si>
    <r>
      <t xml:space="preserve">Počet prodejů, kde </t>
    </r>
    <r>
      <rPr>
        <sz val="10"/>
        <color rgb="FFFF0000"/>
        <rFont val="Arial"/>
        <family val="2"/>
        <charset val="238"/>
      </rPr>
      <t>Období = Leden</t>
    </r>
    <r>
      <rPr>
        <sz val="10"/>
        <rFont val="Arial"/>
        <family val="2"/>
        <charset val="238"/>
      </rPr>
      <t xml:space="preserve"> a </t>
    </r>
    <r>
      <rPr>
        <sz val="10"/>
        <color rgb="FFFF0000"/>
        <rFont val="Arial"/>
        <family val="2"/>
        <charset val="238"/>
      </rPr>
      <t xml:space="preserve">Oblast = Sever </t>
    </r>
    <r>
      <rPr>
        <sz val="10"/>
        <rFont val="Arial"/>
        <family val="2"/>
        <charset val="238"/>
      </rPr>
      <t>nebo</t>
    </r>
    <r>
      <rPr>
        <sz val="10"/>
        <color rgb="FFFF0000"/>
        <rFont val="Arial"/>
        <family val="2"/>
        <charset val="238"/>
      </rPr>
      <t xml:space="preserve"> Jih</t>
    </r>
  </si>
  <si>
    <r>
      <t xml:space="preserve">Součet prodejů, kde </t>
    </r>
    <r>
      <rPr>
        <sz val="10"/>
        <color rgb="FFFF0000"/>
        <rFont val="Arial"/>
        <family val="2"/>
        <charset val="238"/>
      </rPr>
      <t>Období = Leden</t>
    </r>
    <r>
      <rPr>
        <sz val="10"/>
        <rFont val="Arial"/>
        <family val="2"/>
        <charset val="238"/>
      </rPr>
      <t xml:space="preserve"> a </t>
    </r>
    <r>
      <rPr>
        <sz val="10"/>
        <color rgb="FFFF0000"/>
        <rFont val="Arial"/>
        <family val="2"/>
        <charset val="238"/>
      </rPr>
      <t xml:space="preserve">Oblast = Sever </t>
    </r>
    <r>
      <rPr>
        <sz val="10"/>
        <rFont val="Arial"/>
        <family val="2"/>
        <charset val="238"/>
      </rPr>
      <t>nebo</t>
    </r>
    <r>
      <rPr>
        <sz val="10"/>
        <color rgb="FFFF0000"/>
        <rFont val="Arial"/>
        <family val="2"/>
        <charset val="238"/>
      </rPr>
      <t xml:space="preserve"> Jih</t>
    </r>
  </si>
  <si>
    <t>MINIPIVOVAR</t>
  </si>
  <si>
    <t>Hmotnost (kg)</t>
  </si>
  <si>
    <t>Záloha</t>
  </si>
  <si>
    <t>0,3l sklo</t>
  </si>
  <si>
    <t>0,5l sklo</t>
  </si>
  <si>
    <t>0,5l plech</t>
  </si>
  <si>
    <t>1,5l PET</t>
  </si>
  <si>
    <t>Sud 30l</t>
  </si>
  <si>
    <t>Sud 50l</t>
  </si>
  <si>
    <t>Objednávky</t>
  </si>
  <si>
    <t>Zlatý hrozen</t>
  </si>
  <si>
    <t>Na Růžku</t>
  </si>
  <si>
    <t>Sportbar</t>
  </si>
  <si>
    <t>Restaurace Lípa</t>
  </si>
  <si>
    <t>U Hrocha</t>
  </si>
  <si>
    <t>U Rady</t>
  </si>
  <si>
    <t>Večerka</t>
  </si>
  <si>
    <t>Hodnocení výrobků</t>
  </si>
  <si>
    <t>Krit-1</t>
  </si>
  <si>
    <t>Krit-2</t>
  </si>
  <si>
    <t>Krit-3</t>
  </si>
  <si>
    <t>Krit-4</t>
  </si>
  <si>
    <t>Krit-5</t>
  </si>
  <si>
    <t>Výsledek</t>
  </si>
  <si>
    <t>Váhy kritérií</t>
  </si>
  <si>
    <t>Výrobek 1</t>
  </si>
  <si>
    <t>Výrobek 2</t>
  </si>
  <si>
    <t>Výrobek 3</t>
  </si>
  <si>
    <t>Výrobek 4</t>
  </si>
  <si>
    <t>Výrobek 5</t>
  </si>
  <si>
    <t>Nákup kalendářů</t>
  </si>
  <si>
    <t>kalendář</t>
  </si>
  <si>
    <t>Celkem</t>
  </si>
  <si>
    <t>malý</t>
  </si>
  <si>
    <t>velký</t>
  </si>
  <si>
    <t>stolní</t>
  </si>
  <si>
    <t>plánovací</t>
  </si>
  <si>
    <t>nástěnný</t>
  </si>
  <si>
    <t>oddělení\cena</t>
  </si>
  <si>
    <t>vedení</t>
  </si>
  <si>
    <t>marketing</t>
  </si>
  <si>
    <t>účtárna</t>
  </si>
  <si>
    <t>sklad</t>
  </si>
  <si>
    <t>doprava</t>
  </si>
  <si>
    <t>výroba</t>
  </si>
  <si>
    <t>Ceník zboží</t>
  </si>
  <si>
    <t>Výrobek</t>
  </si>
  <si>
    <t>Hořčice</t>
  </si>
  <si>
    <t>Kečup</t>
  </si>
  <si>
    <t>Masox</t>
  </si>
  <si>
    <t>Rozinky</t>
  </si>
  <si>
    <t>Nákup zboží</t>
  </si>
  <si>
    <t>Prodejna</t>
  </si>
  <si>
    <t>Prodejna 1</t>
  </si>
  <si>
    <t>Prodejna 2</t>
  </si>
  <si>
    <t>Prodejna 3</t>
  </si>
  <si>
    <t>Prodejna 4</t>
  </si>
  <si>
    <t>Prodejna 5</t>
  </si>
  <si>
    <t>Prodejna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</si>
</sst>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164" formatCode="#,##0_ ;[Red]\-#,##0\ "/>
    <numFmt numFmtId="165" formatCode="#,##0\ &quot;Kč&quot;"/>
    <numFmt numFmtId="166" formatCode="&quot; &quot;@"/>
    <numFmt numFmtId="167" formatCode="#,##0.00&quot; Kč &quot;"/>
    <numFmt numFmtId="168" formatCode="#,##0&quot; ks 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0" tint="-0.3499862666707357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indexed="9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2"/>
      </left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thin">
        <color indexed="22"/>
      </bottom>
      <diagonal/>
    </border>
    <border>
      <left/>
      <right style="thin">
        <color indexed="22"/>
      </right>
      <top style="medium">
        <color indexed="55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55"/>
      </top>
      <bottom style="thin">
        <color indexed="22"/>
      </bottom>
      <diagonal/>
    </border>
    <border>
      <left style="thin">
        <color indexed="22"/>
      </left>
      <right style="medium">
        <color indexed="55"/>
      </right>
      <top style="medium">
        <color indexed="55"/>
      </top>
      <bottom style="thin">
        <color indexed="22"/>
      </bottom>
      <diagonal/>
    </border>
    <border>
      <left style="medium">
        <color indexed="55"/>
      </left>
      <right style="medium">
        <color indexed="55"/>
      </right>
      <top style="thin">
        <color indexed="22"/>
      </top>
      <bottom style="medium">
        <color indexed="55"/>
      </bottom>
      <diagonal/>
    </border>
    <border>
      <left/>
      <right style="thin">
        <color indexed="22"/>
      </right>
      <top style="thin">
        <color indexed="22"/>
      </top>
      <bottom style="medium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55"/>
      </bottom>
      <diagonal/>
    </border>
    <border>
      <left style="thin">
        <color indexed="22"/>
      </left>
      <right style="medium">
        <color indexed="55"/>
      </right>
      <top style="thin">
        <color indexed="22"/>
      </top>
      <bottom style="medium">
        <color indexed="55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/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/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55"/>
      </left>
      <right style="medium">
        <color indexed="55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medium">
        <color indexed="55"/>
      </right>
      <top/>
      <bottom style="thin">
        <color indexed="22"/>
      </bottom>
      <diagonal/>
    </border>
    <border>
      <left style="medium">
        <color indexed="55"/>
      </left>
      <right style="medium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55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8" fillId="7" borderId="0" applyNumberFormat="0" applyBorder="0" applyAlignment="0" applyProtection="0"/>
    <xf numFmtId="0" fontId="6" fillId="0" borderId="0"/>
  </cellStyleXfs>
  <cellXfs count="81">
    <xf numFmtId="0" fontId="0" fillId="0" borderId="0" xfId="0"/>
    <xf numFmtId="10" fontId="0" fillId="0" borderId="0" xfId="0" applyNumberFormat="1"/>
    <xf numFmtId="3" fontId="0" fillId="0" borderId="0" xfId="0" applyNumberFormat="1"/>
    <xf numFmtId="3" fontId="1" fillId="2" borderId="0" xfId="0" applyNumberFormat="1" applyFont="1" applyFill="1"/>
    <xf numFmtId="0" fontId="1" fillId="2" borderId="0" xfId="0" applyFont="1" applyFill="1"/>
    <xf numFmtId="6" fontId="0" fillId="4" borderId="0" xfId="0" applyNumberFormat="1" applyFill="1"/>
    <xf numFmtId="3" fontId="0" fillId="3" borderId="0" xfId="0" applyNumberFormat="1" applyFill="1"/>
    <xf numFmtId="9" fontId="0" fillId="2" borderId="0" xfId="0" applyNumberFormat="1" applyFill="1"/>
    <xf numFmtId="9" fontId="0" fillId="5" borderId="0" xfId="0" applyNumberFormat="1" applyFill="1"/>
    <xf numFmtId="3" fontId="0" fillId="5" borderId="0" xfId="0" applyNumberFormat="1" applyFill="1"/>
    <xf numFmtId="0" fontId="4" fillId="0" borderId="1" xfId="0" applyFont="1" applyBorder="1" applyAlignment="1">
      <alignment horizontal="center"/>
    </xf>
    <xf numFmtId="0" fontId="0" fillId="0" borderId="0" xfId="0" applyFont="1"/>
    <xf numFmtId="0" fontId="5" fillId="6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6" fillId="0" borderId="4" xfId="0" applyFon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8" borderId="0" xfId="0" applyFill="1"/>
    <xf numFmtId="0" fontId="1" fillId="7" borderId="0" xfId="1" applyFont="1" applyAlignment="1">
      <alignment horizontal="center" vertical="center"/>
    </xf>
    <xf numFmtId="0" fontId="1" fillId="7" borderId="0" xfId="1" applyFont="1" applyAlignment="1">
      <alignment horizontal="center" vertical="center" wrapText="1"/>
    </xf>
    <xf numFmtId="0" fontId="1" fillId="0" borderId="0" xfId="0" applyFont="1"/>
    <xf numFmtId="0" fontId="9" fillId="0" borderId="1" xfId="0" applyFont="1" applyBorder="1"/>
    <xf numFmtId="4" fontId="9" fillId="0" borderId="1" xfId="0" applyNumberFormat="1" applyFont="1" applyBorder="1"/>
    <xf numFmtId="4" fontId="10" fillId="0" borderId="1" xfId="0" applyNumberFormat="1" applyFont="1" applyBorder="1"/>
    <xf numFmtId="0" fontId="9" fillId="0" borderId="5" xfId="0" applyFont="1" applyBorder="1"/>
    <xf numFmtId="0" fontId="5" fillId="0" borderId="0" xfId="0" applyFont="1" applyAlignment="1">
      <alignment horizontal="center" vertical="center"/>
    </xf>
    <xf numFmtId="0" fontId="9" fillId="0" borderId="2" xfId="0" applyFont="1" applyBorder="1"/>
    <xf numFmtId="0" fontId="9" fillId="0" borderId="3" xfId="0" applyFont="1" applyBorder="1"/>
    <xf numFmtId="0" fontId="5" fillId="6" borderId="6" xfId="0" applyFont="1" applyFill="1" applyBorder="1" applyAlignment="1">
      <alignment horizontal="center" vertical="center" textRotation="90"/>
    </xf>
    <xf numFmtId="0" fontId="5" fillId="6" borderId="0" xfId="0" applyFont="1" applyFill="1" applyAlignment="1">
      <alignment horizontal="center" vertical="center" textRotation="9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textRotation="90"/>
    </xf>
    <xf numFmtId="3" fontId="1" fillId="3" borderId="0" xfId="0" applyNumberFormat="1" applyFont="1" applyFill="1"/>
    <xf numFmtId="3" fontId="1" fillId="3" borderId="0" xfId="0" applyNumberFormat="1" applyFont="1" applyFill="1" applyAlignment="1">
      <alignment horizontal="center"/>
    </xf>
    <xf numFmtId="3" fontId="1" fillId="0" borderId="0" xfId="0" applyNumberFormat="1" applyFont="1"/>
    <xf numFmtId="0" fontId="1" fillId="3" borderId="0" xfId="0" applyFont="1" applyFill="1"/>
    <xf numFmtId="0" fontId="0" fillId="3" borderId="0" xfId="0" applyFill="1"/>
    <xf numFmtId="0" fontId="11" fillId="6" borderId="0" xfId="0" applyFont="1" applyFill="1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horizontal="center"/>
    </xf>
    <xf numFmtId="166" fontId="5" fillId="3" borderId="0" xfId="2" applyNumberFormat="1" applyFont="1" applyFill="1" applyAlignment="1">
      <alignment vertical="center"/>
    </xf>
    <xf numFmtId="0" fontId="12" fillId="3" borderId="0" xfId="2" applyFont="1" applyFill="1" applyAlignment="1">
      <alignment vertical="center"/>
    </xf>
    <xf numFmtId="0" fontId="6" fillId="3" borderId="0" xfId="2" applyFill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166" fontId="5" fillId="0" borderId="7" xfId="2" applyNumberFormat="1" applyFont="1" applyBorder="1" applyAlignment="1">
      <alignment horizontal="left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166" fontId="5" fillId="0" borderId="11" xfId="2" applyNumberFormat="1" applyFont="1" applyBorder="1" applyAlignment="1">
      <alignment horizontal="left" vertical="center"/>
    </xf>
    <xf numFmtId="167" fontId="6" fillId="0" borderId="12" xfId="2" applyNumberFormat="1" applyBorder="1" applyAlignment="1">
      <alignment vertical="center"/>
    </xf>
    <xf numFmtId="167" fontId="6" fillId="0" borderId="13" xfId="2" applyNumberFormat="1" applyBorder="1" applyAlignment="1">
      <alignment vertical="center"/>
    </xf>
    <xf numFmtId="167" fontId="6" fillId="0" borderId="14" xfId="2" applyNumberFormat="1" applyBorder="1" applyAlignment="1">
      <alignment vertical="center"/>
    </xf>
    <xf numFmtId="166" fontId="5" fillId="9" borderId="0" xfId="2" applyNumberFormat="1" applyFont="1" applyFill="1" applyAlignment="1">
      <alignment vertical="center"/>
    </xf>
    <xf numFmtId="0" fontId="12" fillId="9" borderId="0" xfId="2" applyFont="1" applyFill="1" applyAlignment="1">
      <alignment vertical="center"/>
    </xf>
    <xf numFmtId="0" fontId="5" fillId="0" borderId="15" xfId="2" applyFont="1" applyBorder="1" applyAlignment="1">
      <alignment horizontal="center" vertical="center"/>
    </xf>
    <xf numFmtId="0" fontId="5" fillId="0" borderId="16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0" fontId="5" fillId="0" borderId="18" xfId="2" applyFont="1" applyBorder="1" applyAlignment="1">
      <alignment horizontal="center" vertical="center"/>
    </xf>
    <xf numFmtId="0" fontId="5" fillId="0" borderId="19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5" fillId="0" borderId="21" xfId="2" applyFont="1" applyBorder="1" applyAlignment="1">
      <alignment horizontal="center" vertical="center"/>
    </xf>
    <xf numFmtId="0" fontId="5" fillId="0" borderId="22" xfId="2" applyFont="1" applyBorder="1" applyAlignment="1">
      <alignment horizontal="center" vertical="center"/>
    </xf>
    <xf numFmtId="166" fontId="6" fillId="0" borderId="23" xfId="2" applyNumberFormat="1" applyBorder="1" applyAlignment="1">
      <alignment vertical="center"/>
    </xf>
    <xf numFmtId="168" fontId="6" fillId="0" borderId="24" xfId="2" applyNumberFormat="1" applyBorder="1" applyAlignment="1">
      <alignment vertical="center"/>
    </xf>
    <xf numFmtId="168" fontId="6" fillId="0" borderId="25" xfId="2" applyNumberFormat="1" applyBorder="1" applyAlignment="1">
      <alignment vertical="center"/>
    </xf>
    <xf numFmtId="167" fontId="5" fillId="0" borderId="26" xfId="2" applyNumberFormat="1" applyFont="1" applyBorder="1" applyAlignment="1">
      <alignment vertical="center"/>
    </xf>
    <xf numFmtId="166" fontId="6" fillId="0" borderId="27" xfId="2" applyNumberFormat="1" applyBorder="1" applyAlignment="1">
      <alignment vertical="center"/>
    </xf>
    <xf numFmtId="168" fontId="6" fillId="0" borderId="3" xfId="2" applyNumberFormat="1" applyBorder="1" applyAlignment="1">
      <alignment vertical="center"/>
    </xf>
    <xf numFmtId="168" fontId="6" fillId="0" borderId="1" xfId="2" applyNumberFormat="1" applyBorder="1" applyAlignment="1">
      <alignment vertical="center"/>
    </xf>
    <xf numFmtId="167" fontId="5" fillId="0" borderId="28" xfId="2" applyNumberFormat="1" applyFont="1" applyBorder="1" applyAlignment="1">
      <alignment vertical="center"/>
    </xf>
    <xf numFmtId="166" fontId="6" fillId="0" borderId="11" xfId="2" applyNumberFormat="1" applyBorder="1" applyAlignment="1">
      <alignment vertical="center"/>
    </xf>
    <xf numFmtId="168" fontId="6" fillId="0" borderId="12" xfId="2" applyNumberFormat="1" applyBorder="1" applyAlignment="1">
      <alignment vertical="center"/>
    </xf>
    <xf numFmtId="168" fontId="6" fillId="0" borderId="13" xfId="2" applyNumberFormat="1" applyBorder="1" applyAlignment="1">
      <alignment vertical="center"/>
    </xf>
    <xf numFmtId="167" fontId="5" fillId="0" borderId="14" xfId="2" applyNumberFormat="1" applyFont="1" applyBorder="1" applyAlignment="1">
      <alignment vertical="center"/>
    </xf>
  </cellXfs>
  <cellStyles count="3">
    <cellStyle name="40 % – Zvýraznění 1" xfId="1" builtinId="31"/>
    <cellStyle name="Normální" xfId="0" builtinId="0"/>
    <cellStyle name="normální 2" xfId="2" xr:uid="{E1901825-3120-4ED9-86C9-786A967CA9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18"/>
  <sheetViews>
    <sheetView tabSelected="1" zoomScaleNormal="100" workbookViewId="0"/>
  </sheetViews>
  <sheetFormatPr defaultRowHeight="15" x14ac:dyDescent="0.25"/>
  <cols>
    <col min="7" max="7" width="5.42578125" bestFit="1" customWidth="1"/>
    <col min="8" max="8" width="13.140625" bestFit="1" customWidth="1"/>
    <col min="11" max="11" width="5.42578125" bestFit="1" customWidth="1"/>
    <col min="12" max="12" width="11.42578125" bestFit="1" customWidth="1"/>
    <col min="13" max="13" width="9.5703125" bestFit="1" customWidth="1"/>
  </cols>
  <sheetData>
    <row r="3" spans="1:13" s="21" customFormat="1" ht="30" x14ac:dyDescent="0.25">
      <c r="A3" s="19" t="s">
        <v>54</v>
      </c>
      <c r="B3" s="19" t="s">
        <v>52</v>
      </c>
      <c r="C3" s="20" t="s">
        <v>53</v>
      </c>
      <c r="G3" s="19" t="s">
        <v>49</v>
      </c>
      <c r="H3" s="19" t="s">
        <v>50</v>
      </c>
      <c r="K3" s="19" t="s">
        <v>49</v>
      </c>
      <c r="L3" s="20" t="s">
        <v>51</v>
      </c>
      <c r="M3" s="19" t="s">
        <v>50</v>
      </c>
    </row>
    <row r="4" spans="1:13" x14ac:dyDescent="0.25">
      <c r="A4">
        <v>2</v>
      </c>
      <c r="B4">
        <v>20</v>
      </c>
      <c r="C4" s="18"/>
      <c r="G4">
        <v>2010</v>
      </c>
      <c r="H4" s="2">
        <v>1000000</v>
      </c>
      <c r="K4">
        <v>2010</v>
      </c>
      <c r="L4">
        <v>200</v>
      </c>
      <c r="M4" s="2">
        <v>1000000</v>
      </c>
    </row>
    <row r="5" spans="1:13" x14ac:dyDescent="0.25">
      <c r="A5">
        <v>36</v>
      </c>
      <c r="B5">
        <v>40</v>
      </c>
      <c r="C5" s="18"/>
      <c r="G5">
        <v>2011</v>
      </c>
      <c r="H5" s="2">
        <v>1200000</v>
      </c>
      <c r="K5">
        <v>2011</v>
      </c>
      <c r="L5">
        <v>210</v>
      </c>
      <c r="M5" s="2">
        <v>1200000</v>
      </c>
    </row>
    <row r="6" spans="1:13" x14ac:dyDescent="0.25">
      <c r="A6">
        <v>71</v>
      </c>
      <c r="B6">
        <v>60</v>
      </c>
      <c r="C6" s="18"/>
      <c r="G6">
        <v>2012</v>
      </c>
      <c r="H6" s="2">
        <v>1300000</v>
      </c>
      <c r="K6">
        <v>2012</v>
      </c>
      <c r="L6">
        <v>210</v>
      </c>
      <c r="M6" s="2">
        <v>1300000</v>
      </c>
    </row>
    <row r="7" spans="1:13" x14ac:dyDescent="0.25">
      <c r="A7">
        <v>14</v>
      </c>
      <c r="B7">
        <v>80</v>
      </c>
      <c r="C7" s="18"/>
      <c r="G7">
        <v>2013</v>
      </c>
      <c r="H7" s="2">
        <v>1400000</v>
      </c>
      <c r="K7">
        <v>2013</v>
      </c>
      <c r="L7">
        <v>220</v>
      </c>
      <c r="M7" s="2">
        <v>1400000</v>
      </c>
    </row>
    <row r="8" spans="1:13" x14ac:dyDescent="0.25">
      <c r="A8">
        <v>81</v>
      </c>
      <c r="B8">
        <v>100</v>
      </c>
      <c r="C8" s="18"/>
      <c r="G8">
        <v>2014</v>
      </c>
      <c r="H8" s="2">
        <v>1350000</v>
      </c>
      <c r="K8">
        <v>2014</v>
      </c>
      <c r="L8">
        <v>250</v>
      </c>
      <c r="M8" s="2">
        <v>1350000</v>
      </c>
    </row>
    <row r="9" spans="1:13" x14ac:dyDescent="0.25">
      <c r="A9">
        <v>61</v>
      </c>
      <c r="C9" s="18"/>
      <c r="G9">
        <v>2015</v>
      </c>
      <c r="H9" s="2">
        <v>1400000</v>
      </c>
      <c r="K9">
        <v>2015</v>
      </c>
      <c r="L9">
        <v>260</v>
      </c>
      <c r="M9" s="2">
        <v>1400000</v>
      </c>
    </row>
    <row r="10" spans="1:13" x14ac:dyDescent="0.25">
      <c r="A10">
        <v>83</v>
      </c>
      <c r="G10">
        <v>2016</v>
      </c>
      <c r="H10" s="2">
        <v>1400000</v>
      </c>
      <c r="K10">
        <v>2016</v>
      </c>
      <c r="L10">
        <v>240</v>
      </c>
      <c r="M10" s="2">
        <v>1400000</v>
      </c>
    </row>
    <row r="11" spans="1:13" x14ac:dyDescent="0.25">
      <c r="A11">
        <v>19</v>
      </c>
      <c r="G11">
        <v>2017</v>
      </c>
      <c r="H11" s="2">
        <v>1500000</v>
      </c>
      <c r="K11">
        <v>2017</v>
      </c>
      <c r="L11">
        <v>250</v>
      </c>
      <c r="M11" s="2">
        <v>1500000</v>
      </c>
    </row>
    <row r="12" spans="1:13" x14ac:dyDescent="0.25">
      <c r="A12">
        <v>69</v>
      </c>
      <c r="G12">
        <v>2018</v>
      </c>
      <c r="H12" s="2">
        <v>1550000</v>
      </c>
      <c r="K12">
        <v>2018</v>
      </c>
      <c r="L12">
        <v>260</v>
      </c>
      <c r="M12" s="2">
        <v>1550000</v>
      </c>
    </row>
    <row r="13" spans="1:13" x14ac:dyDescent="0.25">
      <c r="A13">
        <v>19</v>
      </c>
      <c r="G13">
        <v>2019</v>
      </c>
      <c r="H13" s="18"/>
      <c r="K13">
        <v>2019</v>
      </c>
      <c r="L13" s="18"/>
      <c r="M13" s="2">
        <v>1600000</v>
      </c>
    </row>
    <row r="14" spans="1:13" x14ac:dyDescent="0.25">
      <c r="A14">
        <v>52</v>
      </c>
      <c r="G14">
        <v>2020</v>
      </c>
      <c r="H14" s="18"/>
      <c r="K14">
        <v>2020</v>
      </c>
      <c r="L14" s="18"/>
      <c r="M14" s="2">
        <v>1600000</v>
      </c>
    </row>
    <row r="15" spans="1:13" x14ac:dyDescent="0.25">
      <c r="A15">
        <v>105</v>
      </c>
      <c r="G15">
        <v>2021</v>
      </c>
      <c r="H15" s="18"/>
      <c r="K15">
        <v>2021</v>
      </c>
      <c r="L15" s="18"/>
      <c r="M15" s="2">
        <v>1550000</v>
      </c>
    </row>
    <row r="16" spans="1:13" x14ac:dyDescent="0.25">
      <c r="A16">
        <v>48</v>
      </c>
      <c r="G16">
        <v>2022</v>
      </c>
      <c r="H16" s="18"/>
      <c r="K16">
        <v>2022</v>
      </c>
      <c r="L16" s="18"/>
      <c r="M16" s="2">
        <v>1700000</v>
      </c>
    </row>
    <row r="17" spans="1:1" x14ac:dyDescent="0.25">
      <c r="A17">
        <v>36</v>
      </c>
    </row>
    <row r="18" spans="1:1" x14ac:dyDescent="0.25">
      <c r="A18">
        <v>41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35"/>
  <sheetViews>
    <sheetView workbookViewId="0"/>
  </sheetViews>
  <sheetFormatPr defaultRowHeight="15" x14ac:dyDescent="0.25"/>
  <cols>
    <col min="1" max="1" width="28.28515625" style="11" customWidth="1"/>
    <col min="2" max="2" width="11.85546875" style="11" customWidth="1"/>
    <col min="3" max="3" width="13.42578125" style="11" bestFit="1" customWidth="1"/>
    <col min="4" max="4" width="11.7109375" style="11" customWidth="1"/>
    <col min="5" max="5" width="11" style="11" customWidth="1"/>
    <col min="6" max="6" width="14.7109375" style="11" customWidth="1"/>
    <col min="7" max="7" width="54.7109375" style="11" bestFit="1" customWidth="1"/>
    <col min="8" max="16384" width="9.140625" style="11"/>
  </cols>
  <sheetData>
    <row r="3" spans="1:12" s="10" customFormat="1" x14ac:dyDescent="0.25">
      <c r="A3" s="12" t="s">
        <v>21</v>
      </c>
      <c r="B3" s="12" t="s">
        <v>22</v>
      </c>
      <c r="C3" s="12" t="s">
        <v>23</v>
      </c>
    </row>
    <row r="4" spans="1:12" x14ac:dyDescent="0.25">
      <c r="A4" s="22" t="s">
        <v>24</v>
      </c>
      <c r="B4" s="22">
        <v>5</v>
      </c>
      <c r="C4" s="23">
        <v>1230</v>
      </c>
      <c r="I4" s="10"/>
      <c r="J4" s="10"/>
      <c r="L4" s="10"/>
    </row>
    <row r="5" spans="1:12" x14ac:dyDescent="0.25">
      <c r="A5" s="22" t="s">
        <v>25</v>
      </c>
      <c r="B5" s="22">
        <v>8</v>
      </c>
      <c r="C5" s="23">
        <v>560</v>
      </c>
      <c r="I5" s="10"/>
      <c r="J5" s="10"/>
      <c r="L5" s="10"/>
    </row>
    <row r="6" spans="1:12" x14ac:dyDescent="0.25">
      <c r="A6" s="22" t="s">
        <v>26</v>
      </c>
      <c r="B6" s="22">
        <v>10</v>
      </c>
      <c r="C6" s="23">
        <v>385</v>
      </c>
      <c r="I6" s="10"/>
      <c r="J6" s="10"/>
      <c r="L6" s="10"/>
    </row>
    <row r="7" spans="1:12" x14ac:dyDescent="0.25">
      <c r="A7" s="22" t="s">
        <v>27</v>
      </c>
      <c r="B7" s="22">
        <v>25</v>
      </c>
      <c r="C7" s="23">
        <v>219</v>
      </c>
      <c r="I7" s="10"/>
      <c r="J7" s="10"/>
      <c r="L7" s="10"/>
    </row>
    <row r="8" spans="1:12" x14ac:dyDescent="0.25">
      <c r="A8" s="22" t="s">
        <v>28</v>
      </c>
      <c r="B8" s="22">
        <v>17</v>
      </c>
      <c r="C8" s="23">
        <v>5300</v>
      </c>
      <c r="I8" s="10"/>
      <c r="L8" s="10"/>
    </row>
    <row r="9" spans="1:12" x14ac:dyDescent="0.25">
      <c r="A9" s="22" t="s">
        <v>29</v>
      </c>
      <c r="B9" s="22">
        <v>16</v>
      </c>
      <c r="C9" s="23">
        <v>410</v>
      </c>
      <c r="I9" s="10"/>
    </row>
    <row r="10" spans="1:12" x14ac:dyDescent="0.25">
      <c r="A10" s="22" t="s">
        <v>30</v>
      </c>
      <c r="B10" s="22">
        <v>6</v>
      </c>
      <c r="C10" s="23">
        <v>700</v>
      </c>
      <c r="I10" s="10"/>
    </row>
    <row r="11" spans="1:12" x14ac:dyDescent="0.25">
      <c r="A11" s="27" t="s">
        <v>55</v>
      </c>
      <c r="B11" s="28"/>
      <c r="C11" s="24"/>
      <c r="I11" s="10"/>
    </row>
    <row r="12" spans="1:12" x14ac:dyDescent="0.25">
      <c r="A12" s="27" t="s">
        <v>48</v>
      </c>
      <c r="B12" s="28"/>
      <c r="C12" s="24"/>
      <c r="I12" s="10"/>
    </row>
    <row r="13" spans="1:12" x14ac:dyDescent="0.25">
      <c r="I13" s="10"/>
    </row>
    <row r="14" spans="1:12" x14ac:dyDescent="0.25">
      <c r="I14" s="10"/>
    </row>
    <row r="15" spans="1:12" x14ac:dyDescent="0.25">
      <c r="A15" s="12" t="s">
        <v>15</v>
      </c>
      <c r="B15" s="12" t="s">
        <v>16</v>
      </c>
      <c r="C15" s="12" t="s">
        <v>17</v>
      </c>
      <c r="D15" s="12" t="s">
        <v>56</v>
      </c>
      <c r="E15" s="12" t="s">
        <v>57</v>
      </c>
      <c r="I15" s="10"/>
    </row>
    <row r="16" spans="1:12" x14ac:dyDescent="0.25">
      <c r="A16" s="22" t="s">
        <v>18</v>
      </c>
      <c r="B16" s="22">
        <v>500</v>
      </c>
      <c r="C16" s="22">
        <v>300</v>
      </c>
      <c r="D16">
        <v>500</v>
      </c>
      <c r="E16" s="25">
        <v>200</v>
      </c>
      <c r="I16" s="10"/>
    </row>
    <row r="17" spans="1:12" x14ac:dyDescent="0.25">
      <c r="A17" s="22" t="s">
        <v>19</v>
      </c>
      <c r="B17" s="22">
        <v>10</v>
      </c>
      <c r="C17" s="22">
        <v>15</v>
      </c>
      <c r="D17">
        <v>7</v>
      </c>
      <c r="E17" s="25">
        <v>20</v>
      </c>
      <c r="I17" s="10"/>
    </row>
    <row r="18" spans="1:12" x14ac:dyDescent="0.25">
      <c r="A18" s="27" t="s">
        <v>20</v>
      </c>
      <c r="B18" s="28"/>
      <c r="C18" s="24"/>
      <c r="D18"/>
      <c r="E18" s="24"/>
    </row>
    <row r="22" spans="1:12" customFormat="1" ht="15" customHeight="1" x14ac:dyDescent="0.25">
      <c r="A22" s="12" t="s">
        <v>31</v>
      </c>
      <c r="B22" s="12" t="s">
        <v>32</v>
      </c>
      <c r="C22" s="12" t="s">
        <v>33</v>
      </c>
      <c r="D22" s="26"/>
      <c r="E22" s="29" t="s">
        <v>34</v>
      </c>
      <c r="F22" s="12" t="s">
        <v>35</v>
      </c>
      <c r="G22" s="12" t="s">
        <v>36</v>
      </c>
    </row>
    <row r="23" spans="1:12" customFormat="1" x14ac:dyDescent="0.25">
      <c r="A23" s="13" t="s">
        <v>37</v>
      </c>
      <c r="B23" s="14" t="s">
        <v>38</v>
      </c>
      <c r="C23" s="15">
        <v>120</v>
      </c>
      <c r="D23" s="16"/>
      <c r="E23" s="30"/>
      <c r="F23" s="15"/>
      <c r="G23" s="14" t="s">
        <v>39</v>
      </c>
      <c r="H23" t="s">
        <v>47</v>
      </c>
      <c r="L23" s="11"/>
    </row>
    <row r="24" spans="1:12" customFormat="1" x14ac:dyDescent="0.25">
      <c r="A24" s="13" t="s">
        <v>37</v>
      </c>
      <c r="B24" s="14" t="s">
        <v>38</v>
      </c>
      <c r="C24" s="15">
        <v>290</v>
      </c>
      <c r="D24" s="16"/>
      <c r="E24" s="30"/>
      <c r="F24" s="15"/>
      <c r="G24" s="14" t="s">
        <v>41</v>
      </c>
    </row>
    <row r="25" spans="1:12" customFormat="1" x14ac:dyDescent="0.25">
      <c r="A25" s="13" t="s">
        <v>37</v>
      </c>
      <c r="B25" s="14" t="s">
        <v>42</v>
      </c>
      <c r="C25" s="15">
        <v>115</v>
      </c>
      <c r="D25" s="16"/>
      <c r="E25" s="30"/>
      <c r="F25" s="15"/>
      <c r="G25" s="14" t="s">
        <v>43</v>
      </c>
    </row>
    <row r="26" spans="1:12" customFormat="1" x14ac:dyDescent="0.25">
      <c r="A26" s="13" t="s">
        <v>37</v>
      </c>
      <c r="B26" s="14" t="s">
        <v>44</v>
      </c>
      <c r="C26" s="15">
        <v>190</v>
      </c>
      <c r="D26" s="16"/>
      <c r="E26" s="30"/>
      <c r="F26" s="15"/>
      <c r="G26" s="14" t="s">
        <v>58</v>
      </c>
    </row>
    <row r="27" spans="1:12" customFormat="1" x14ac:dyDescent="0.25">
      <c r="A27" s="13" t="s">
        <v>37</v>
      </c>
      <c r="B27" s="14" t="s">
        <v>40</v>
      </c>
      <c r="C27" s="15">
        <v>110</v>
      </c>
      <c r="D27" s="16"/>
      <c r="E27" s="30"/>
      <c r="F27" s="15"/>
      <c r="G27" s="14" t="s">
        <v>59</v>
      </c>
    </row>
    <row r="28" spans="1:12" customFormat="1" x14ac:dyDescent="0.25">
      <c r="A28" s="13" t="s">
        <v>45</v>
      </c>
      <c r="B28" s="14" t="s">
        <v>38</v>
      </c>
      <c r="C28" s="15">
        <v>150</v>
      </c>
      <c r="D28" s="16"/>
      <c r="E28" s="30"/>
      <c r="F28" s="15"/>
      <c r="G28" s="14" t="s">
        <v>60</v>
      </c>
    </row>
    <row r="29" spans="1:12" customFormat="1" x14ac:dyDescent="0.25">
      <c r="A29" s="13" t="s">
        <v>45</v>
      </c>
      <c r="B29" s="14" t="s">
        <v>40</v>
      </c>
      <c r="C29" s="15">
        <v>245</v>
      </c>
      <c r="D29" s="16"/>
      <c r="E29" s="30"/>
      <c r="F29" s="15"/>
      <c r="G29" s="14" t="s">
        <v>61</v>
      </c>
    </row>
    <row r="30" spans="1:12" customFormat="1" x14ac:dyDescent="0.25">
      <c r="A30" s="13" t="s">
        <v>45</v>
      </c>
      <c r="B30" s="14" t="s">
        <v>42</v>
      </c>
      <c r="C30" s="15">
        <v>130</v>
      </c>
      <c r="D30" s="16"/>
      <c r="E30" s="17"/>
      <c r="F30" s="16"/>
      <c r="G30" s="17"/>
    </row>
    <row r="31" spans="1:12" customFormat="1" x14ac:dyDescent="0.25">
      <c r="A31" s="13" t="s">
        <v>45</v>
      </c>
      <c r="B31" s="14" t="s">
        <v>44</v>
      </c>
      <c r="C31" s="15">
        <v>205</v>
      </c>
      <c r="D31" s="16"/>
      <c r="E31" s="17"/>
      <c r="F31" s="16"/>
      <c r="G31" s="17"/>
    </row>
    <row r="32" spans="1:12" customFormat="1" x14ac:dyDescent="0.25">
      <c r="A32" s="13" t="s">
        <v>46</v>
      </c>
      <c r="B32" s="14" t="s">
        <v>38</v>
      </c>
      <c r="C32" s="15">
        <v>144</v>
      </c>
      <c r="D32" s="16"/>
      <c r="E32" s="17"/>
      <c r="F32" s="17"/>
      <c r="G32" s="17"/>
    </row>
    <row r="33" spans="1:7" customFormat="1" x14ac:dyDescent="0.25">
      <c r="A33" s="13" t="s">
        <v>46</v>
      </c>
      <c r="B33" s="14" t="s">
        <v>40</v>
      </c>
      <c r="C33" s="15">
        <v>300</v>
      </c>
      <c r="D33" s="16"/>
      <c r="E33" s="17"/>
      <c r="F33" s="17"/>
      <c r="G33" s="17"/>
    </row>
    <row r="34" spans="1:7" customFormat="1" x14ac:dyDescent="0.25">
      <c r="A34" s="13" t="s">
        <v>46</v>
      </c>
      <c r="B34" s="14" t="s">
        <v>42</v>
      </c>
      <c r="C34" s="15">
        <v>120</v>
      </c>
      <c r="D34" s="16"/>
      <c r="E34" s="17"/>
      <c r="F34" s="17"/>
      <c r="G34" s="17"/>
    </row>
    <row r="35" spans="1:7" customFormat="1" x14ac:dyDescent="0.25">
      <c r="A35" s="13" t="s">
        <v>46</v>
      </c>
      <c r="B35" s="14" t="s">
        <v>44</v>
      </c>
      <c r="C35" s="15">
        <v>210</v>
      </c>
    </row>
  </sheetData>
  <mergeCells count="4">
    <mergeCell ref="A18:B18"/>
    <mergeCell ref="A11:B11"/>
    <mergeCell ref="A12:B12"/>
    <mergeCell ref="E22:E2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1273C-694B-42AD-85A4-874D4687F3A1}">
  <dimension ref="A2:G45"/>
  <sheetViews>
    <sheetView workbookViewId="0"/>
  </sheetViews>
  <sheetFormatPr defaultRowHeight="15" x14ac:dyDescent="0.25"/>
  <cols>
    <col min="1" max="1" width="18.42578125" bestFit="1" customWidth="1"/>
    <col min="6" max="6" width="12.5703125" bestFit="1" customWidth="1"/>
  </cols>
  <sheetData>
    <row r="2" spans="1:7" x14ac:dyDescent="0.25">
      <c r="A2" s="38" t="s">
        <v>79</v>
      </c>
      <c r="B2" s="39"/>
      <c r="C2" s="39"/>
      <c r="D2" s="39"/>
      <c r="E2" s="39"/>
      <c r="F2" s="39"/>
      <c r="G2" s="39"/>
    </row>
    <row r="3" spans="1:7" x14ac:dyDescent="0.25">
      <c r="A3" s="21"/>
    </row>
    <row r="4" spans="1:7" x14ac:dyDescent="0.25">
      <c r="B4" s="38" t="s">
        <v>80</v>
      </c>
      <c r="C4" s="38" t="s">
        <v>81</v>
      </c>
      <c r="D4" s="38" t="s">
        <v>82</v>
      </c>
      <c r="E4" s="38" t="s">
        <v>83</v>
      </c>
      <c r="F4" s="38" t="s">
        <v>84</v>
      </c>
      <c r="G4" s="38" t="s">
        <v>85</v>
      </c>
    </row>
    <row r="5" spans="1:7" x14ac:dyDescent="0.25">
      <c r="A5" s="40" t="s">
        <v>86</v>
      </c>
      <c r="B5" s="40">
        <v>0.35</v>
      </c>
      <c r="C5" s="40">
        <v>0.25</v>
      </c>
      <c r="D5" s="40">
        <v>0.25</v>
      </c>
      <c r="E5" s="40">
        <v>0.15</v>
      </c>
      <c r="F5" s="40">
        <v>0.1</v>
      </c>
    </row>
    <row r="6" spans="1:7" x14ac:dyDescent="0.25">
      <c r="A6" s="38" t="s">
        <v>87</v>
      </c>
      <c r="B6">
        <v>7</v>
      </c>
      <c r="C6">
        <v>7</v>
      </c>
      <c r="D6">
        <v>5</v>
      </c>
      <c r="E6">
        <v>7</v>
      </c>
      <c r="F6">
        <v>7</v>
      </c>
    </row>
    <row r="7" spans="1:7" x14ac:dyDescent="0.25">
      <c r="A7" s="38" t="s">
        <v>88</v>
      </c>
      <c r="B7">
        <v>7</v>
      </c>
      <c r="C7">
        <v>1</v>
      </c>
      <c r="D7">
        <v>8</v>
      </c>
      <c r="E7">
        <v>1</v>
      </c>
      <c r="F7">
        <v>1</v>
      </c>
    </row>
    <row r="8" spans="1:7" x14ac:dyDescent="0.25">
      <c r="A8" s="38" t="s">
        <v>89</v>
      </c>
      <c r="B8">
        <v>7</v>
      </c>
      <c r="C8">
        <v>10</v>
      </c>
      <c r="D8">
        <v>5</v>
      </c>
      <c r="E8">
        <v>5</v>
      </c>
      <c r="F8">
        <v>7</v>
      </c>
    </row>
    <row r="9" spans="1:7" x14ac:dyDescent="0.25">
      <c r="A9" s="38" t="s">
        <v>90</v>
      </c>
      <c r="B9">
        <v>7</v>
      </c>
      <c r="C9">
        <v>7</v>
      </c>
      <c r="D9">
        <v>1</v>
      </c>
      <c r="E9">
        <v>8</v>
      </c>
      <c r="F9">
        <v>1</v>
      </c>
    </row>
    <row r="10" spans="1:7" x14ac:dyDescent="0.25">
      <c r="A10" s="38" t="s">
        <v>91</v>
      </c>
      <c r="B10">
        <v>6</v>
      </c>
      <c r="C10">
        <v>5</v>
      </c>
      <c r="D10">
        <v>9</v>
      </c>
      <c r="E10">
        <v>6</v>
      </c>
      <c r="F10">
        <v>10</v>
      </c>
    </row>
    <row r="15" spans="1:7" x14ac:dyDescent="0.25">
      <c r="A15" s="38" t="s">
        <v>92</v>
      </c>
      <c r="B15" s="39"/>
      <c r="C15" s="39"/>
      <c r="D15" s="39"/>
      <c r="E15" s="39"/>
      <c r="F15" s="39"/>
      <c r="G15" s="39"/>
    </row>
    <row r="16" spans="1:7" x14ac:dyDescent="0.25">
      <c r="A16" s="21"/>
    </row>
    <row r="17" spans="1:7" x14ac:dyDescent="0.25">
      <c r="B17" s="41" t="s">
        <v>93</v>
      </c>
      <c r="C17" s="41"/>
      <c r="D17" s="41"/>
      <c r="E17" s="41"/>
      <c r="F17" s="41"/>
      <c r="G17" s="42" t="s">
        <v>94</v>
      </c>
    </row>
    <row r="18" spans="1:7" x14ac:dyDescent="0.25">
      <c r="B18" s="43" t="s">
        <v>95</v>
      </c>
      <c r="C18" s="43" t="s">
        <v>96</v>
      </c>
      <c r="D18" s="43" t="s">
        <v>97</v>
      </c>
      <c r="E18" s="43" t="s">
        <v>98</v>
      </c>
      <c r="F18" s="43" t="s">
        <v>99</v>
      </c>
      <c r="G18" s="42"/>
    </row>
    <row r="19" spans="1:7" x14ac:dyDescent="0.25">
      <c r="A19" s="44" t="s">
        <v>100</v>
      </c>
      <c r="B19" s="45">
        <v>7</v>
      </c>
      <c r="C19" s="45">
        <v>35</v>
      </c>
      <c r="D19" s="45">
        <v>95</v>
      </c>
      <c r="E19" s="45">
        <v>65</v>
      </c>
      <c r="F19" s="45">
        <v>158</v>
      </c>
      <c r="G19" s="42"/>
    </row>
    <row r="20" spans="1:7" x14ac:dyDescent="0.25">
      <c r="A20" s="38" t="s">
        <v>101</v>
      </c>
      <c r="B20">
        <v>10</v>
      </c>
      <c r="C20">
        <v>5</v>
      </c>
      <c r="D20">
        <v>10</v>
      </c>
      <c r="E20">
        <v>6</v>
      </c>
      <c r="F20">
        <v>3</v>
      </c>
    </row>
    <row r="21" spans="1:7" x14ac:dyDescent="0.25">
      <c r="A21" s="38" t="s">
        <v>102</v>
      </c>
      <c r="B21">
        <v>100</v>
      </c>
      <c r="C21">
        <v>100</v>
      </c>
      <c r="D21">
        <v>50</v>
      </c>
      <c r="E21">
        <v>20</v>
      </c>
      <c r="F21">
        <v>50</v>
      </c>
    </row>
    <row r="22" spans="1:7" x14ac:dyDescent="0.25">
      <c r="A22" s="38" t="s">
        <v>103</v>
      </c>
      <c r="B22">
        <v>10</v>
      </c>
      <c r="C22">
        <v>30</v>
      </c>
      <c r="D22">
        <v>30</v>
      </c>
      <c r="E22">
        <v>20</v>
      </c>
      <c r="F22">
        <v>0</v>
      </c>
    </row>
    <row r="23" spans="1:7" x14ac:dyDescent="0.25">
      <c r="A23" s="38" t="s">
        <v>104</v>
      </c>
      <c r="B23">
        <v>10</v>
      </c>
      <c r="C23">
        <v>10</v>
      </c>
      <c r="D23">
        <v>10</v>
      </c>
      <c r="E23">
        <v>10</v>
      </c>
      <c r="F23">
        <v>10</v>
      </c>
    </row>
    <row r="24" spans="1:7" x14ac:dyDescent="0.25">
      <c r="A24" s="38" t="s">
        <v>105</v>
      </c>
      <c r="B24">
        <v>20</v>
      </c>
      <c r="C24">
        <v>0</v>
      </c>
      <c r="D24">
        <v>15</v>
      </c>
      <c r="E24">
        <v>15</v>
      </c>
      <c r="F24">
        <v>0</v>
      </c>
    </row>
    <row r="25" spans="1:7" x14ac:dyDescent="0.25">
      <c r="A25" s="38" t="s">
        <v>106</v>
      </c>
      <c r="B25">
        <v>5</v>
      </c>
      <c r="C25">
        <v>5</v>
      </c>
      <c r="D25">
        <v>5</v>
      </c>
      <c r="E25">
        <v>10</v>
      </c>
      <c r="F25">
        <v>10</v>
      </c>
    </row>
    <row r="31" spans="1:7" x14ac:dyDescent="0.25">
      <c r="A31" s="46" t="s">
        <v>107</v>
      </c>
      <c r="B31" s="46"/>
      <c r="C31" s="46"/>
      <c r="D31" s="46"/>
      <c r="E31" s="47"/>
      <c r="F31" s="48"/>
      <c r="G31" s="48"/>
    </row>
    <row r="32" spans="1:7" ht="15.75" thickBot="1" x14ac:dyDescent="0.3">
      <c r="A32" s="49"/>
      <c r="B32" s="49"/>
      <c r="C32" s="49"/>
      <c r="D32" s="49"/>
      <c r="E32" s="50"/>
      <c r="F32" s="50"/>
    </row>
    <row r="33" spans="1:6" x14ac:dyDescent="0.25">
      <c r="A33" s="51" t="s">
        <v>108</v>
      </c>
      <c r="B33" s="52" t="s">
        <v>109</v>
      </c>
      <c r="C33" s="53" t="s">
        <v>110</v>
      </c>
      <c r="D33" s="53" t="s">
        <v>111</v>
      </c>
      <c r="E33" s="54" t="s">
        <v>112</v>
      </c>
      <c r="F33" s="50"/>
    </row>
    <row r="34" spans="1:6" ht="15.75" thickBot="1" x14ac:dyDescent="0.3">
      <c r="A34" s="55" t="s">
        <v>19</v>
      </c>
      <c r="B34" s="56">
        <v>12</v>
      </c>
      <c r="C34" s="57">
        <v>18</v>
      </c>
      <c r="D34" s="57">
        <v>12</v>
      </c>
      <c r="E34" s="58">
        <v>6</v>
      </c>
      <c r="F34" s="50"/>
    </row>
    <row r="35" spans="1:6" x14ac:dyDescent="0.25">
      <c r="A35" s="50"/>
      <c r="B35" s="50"/>
      <c r="C35" s="50"/>
      <c r="D35" s="50"/>
      <c r="E35" s="50"/>
      <c r="F35" s="50"/>
    </row>
    <row r="36" spans="1:6" x14ac:dyDescent="0.25">
      <c r="A36" s="59" t="s">
        <v>113</v>
      </c>
      <c r="B36" s="60"/>
      <c r="C36" s="60"/>
      <c r="D36" s="60"/>
      <c r="E36" s="60"/>
      <c r="F36" s="60"/>
    </row>
    <row r="37" spans="1:6" ht="15.75" thickBot="1" x14ac:dyDescent="0.3">
      <c r="A37" s="50"/>
      <c r="B37" s="50"/>
      <c r="C37" s="50"/>
      <c r="D37" s="50"/>
      <c r="E37" s="50"/>
      <c r="F37" s="50"/>
    </row>
    <row r="38" spans="1:6" x14ac:dyDescent="0.25">
      <c r="A38" s="61" t="s">
        <v>114</v>
      </c>
      <c r="B38" s="62" t="s">
        <v>108</v>
      </c>
      <c r="C38" s="63"/>
      <c r="D38" s="63"/>
      <c r="E38" s="63"/>
      <c r="F38" s="64"/>
    </row>
    <row r="39" spans="1:6" ht="15.75" thickBot="1" x14ac:dyDescent="0.3">
      <c r="A39" s="65"/>
      <c r="B39" s="66" t="str">
        <f>B33</f>
        <v>Hořčice</v>
      </c>
      <c r="C39" s="67" t="str">
        <f>C33</f>
        <v>Kečup</v>
      </c>
      <c r="D39" s="67" t="str">
        <f>D33</f>
        <v>Masox</v>
      </c>
      <c r="E39" s="67" t="str">
        <f>E33</f>
        <v>Rozinky</v>
      </c>
      <c r="F39" s="68" t="s">
        <v>94</v>
      </c>
    </row>
    <row r="40" spans="1:6" x14ac:dyDescent="0.25">
      <c r="A40" s="69" t="s">
        <v>115</v>
      </c>
      <c r="B40" s="70">
        <v>246</v>
      </c>
      <c r="C40" s="71">
        <v>202</v>
      </c>
      <c r="D40" s="71">
        <v>187</v>
      </c>
      <c r="E40" s="71">
        <v>367</v>
      </c>
      <c r="F40" s="72"/>
    </row>
    <row r="41" spans="1:6" x14ac:dyDescent="0.25">
      <c r="A41" s="73" t="s">
        <v>116</v>
      </c>
      <c r="B41" s="74">
        <v>300</v>
      </c>
      <c r="C41" s="75">
        <v>158</v>
      </c>
      <c r="D41" s="75">
        <v>385</v>
      </c>
      <c r="E41" s="75">
        <v>384</v>
      </c>
      <c r="F41" s="76"/>
    </row>
    <row r="42" spans="1:6" x14ac:dyDescent="0.25">
      <c r="A42" s="73" t="s">
        <v>117</v>
      </c>
      <c r="B42" s="74">
        <v>189</v>
      </c>
      <c r="C42" s="75">
        <v>285</v>
      </c>
      <c r="D42" s="75">
        <v>277</v>
      </c>
      <c r="E42" s="75">
        <v>404</v>
      </c>
      <c r="F42" s="76"/>
    </row>
    <row r="43" spans="1:6" x14ac:dyDescent="0.25">
      <c r="A43" s="73" t="s">
        <v>118</v>
      </c>
      <c r="B43" s="74">
        <v>101</v>
      </c>
      <c r="C43" s="75">
        <v>168</v>
      </c>
      <c r="D43" s="75">
        <v>150</v>
      </c>
      <c r="E43" s="75">
        <v>302</v>
      </c>
      <c r="F43" s="76"/>
    </row>
    <row r="44" spans="1:6" x14ac:dyDescent="0.25">
      <c r="A44" s="73" t="s">
        <v>119</v>
      </c>
      <c r="B44" s="74">
        <v>135</v>
      </c>
      <c r="C44" s="75">
        <v>350</v>
      </c>
      <c r="D44" s="75">
        <v>102</v>
      </c>
      <c r="E44" s="75">
        <v>165</v>
      </c>
      <c r="F44" s="76"/>
    </row>
    <row r="45" spans="1:6" ht="15.75" thickBot="1" x14ac:dyDescent="0.3">
      <c r="A45" s="77" t="s">
        <v>120</v>
      </c>
      <c r="B45" s="78">
        <v>206</v>
      </c>
      <c r="C45" s="79">
        <v>189</v>
      </c>
      <c r="D45" s="79">
        <v>401</v>
      </c>
      <c r="E45" s="79">
        <v>388</v>
      </c>
      <c r="F45" s="80"/>
    </row>
  </sheetData>
  <mergeCells count="5">
    <mergeCell ref="B17:F17"/>
    <mergeCell ref="G17:G19"/>
    <mergeCell ref="A31:D31"/>
    <mergeCell ref="A38:A39"/>
    <mergeCell ref="B38:F3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28BCE-D749-490A-9837-5425C7E1E882}">
  <dimension ref="A1:G28"/>
  <sheetViews>
    <sheetView workbookViewId="0"/>
  </sheetViews>
  <sheetFormatPr defaultColWidth="14.85546875" defaultRowHeight="15" x14ac:dyDescent="0.25"/>
  <cols>
    <col min="1" max="7" width="14.85546875" style="2"/>
  </cols>
  <sheetData>
    <row r="1" spans="1:7" s="21" customFormat="1" x14ac:dyDescent="0.25">
      <c r="A1" s="35" t="s">
        <v>62</v>
      </c>
      <c r="B1" s="36" t="s">
        <v>63</v>
      </c>
      <c r="C1" s="36" t="s">
        <v>19</v>
      </c>
      <c r="D1" s="36" t="s">
        <v>64</v>
      </c>
      <c r="E1" s="37"/>
      <c r="F1" s="37"/>
      <c r="G1" s="37"/>
    </row>
    <row r="2" spans="1:7" x14ac:dyDescent="0.25">
      <c r="A2" s="37" t="s">
        <v>65</v>
      </c>
      <c r="B2" s="2">
        <v>0.5</v>
      </c>
      <c r="C2" s="2">
        <v>12.5</v>
      </c>
      <c r="D2" s="2">
        <v>2</v>
      </c>
    </row>
    <row r="3" spans="1:7" x14ac:dyDescent="0.25">
      <c r="A3" s="37" t="s">
        <v>66</v>
      </c>
      <c r="B3" s="2">
        <v>0.8</v>
      </c>
      <c r="C3" s="2">
        <v>15</v>
      </c>
      <c r="D3" s="2">
        <v>2</v>
      </c>
    </row>
    <row r="4" spans="1:7" x14ac:dyDescent="0.25">
      <c r="A4" s="37" t="s">
        <v>67</v>
      </c>
      <c r="B4" s="2">
        <v>0.6</v>
      </c>
      <c r="C4" s="2">
        <v>13</v>
      </c>
      <c r="D4" s="2">
        <v>0</v>
      </c>
    </row>
    <row r="5" spans="1:7" x14ac:dyDescent="0.25">
      <c r="A5" s="37" t="s">
        <v>68</v>
      </c>
      <c r="B5" s="2">
        <v>1.6</v>
      </c>
      <c r="C5" s="2">
        <v>38</v>
      </c>
      <c r="D5" s="2">
        <v>0</v>
      </c>
    </row>
    <row r="6" spans="1:7" x14ac:dyDescent="0.25">
      <c r="A6" s="37" t="s">
        <v>69</v>
      </c>
      <c r="B6" s="2">
        <v>40</v>
      </c>
      <c r="C6" s="2">
        <v>1360</v>
      </c>
      <c r="D6" s="2">
        <v>1000</v>
      </c>
    </row>
    <row r="7" spans="1:7" x14ac:dyDescent="0.25">
      <c r="A7" s="37" t="s">
        <v>70</v>
      </c>
      <c r="B7" s="2">
        <v>63</v>
      </c>
      <c r="C7" s="2">
        <v>2275</v>
      </c>
      <c r="D7" s="2">
        <v>1200</v>
      </c>
    </row>
    <row r="10" spans="1:7" x14ac:dyDescent="0.25">
      <c r="A10" s="37" t="s">
        <v>71</v>
      </c>
    </row>
    <row r="11" spans="1:7" s="21" customFormat="1" x14ac:dyDescent="0.25">
      <c r="A11" s="35"/>
      <c r="B11" s="36" t="s">
        <v>65</v>
      </c>
      <c r="C11" s="36" t="s">
        <v>66</v>
      </c>
      <c r="D11" s="36" t="s">
        <v>67</v>
      </c>
      <c r="E11" s="36" t="s">
        <v>68</v>
      </c>
      <c r="F11" s="36" t="s">
        <v>69</v>
      </c>
      <c r="G11" s="36" t="s">
        <v>70</v>
      </c>
    </row>
    <row r="12" spans="1:7" x14ac:dyDescent="0.25">
      <c r="A12" s="37" t="s">
        <v>72</v>
      </c>
      <c r="B12" s="2">
        <v>100</v>
      </c>
      <c r="C12" s="2">
        <v>150</v>
      </c>
      <c r="D12" s="2">
        <v>0</v>
      </c>
      <c r="E12" s="2">
        <v>0</v>
      </c>
      <c r="F12" s="2">
        <v>4</v>
      </c>
      <c r="G12" s="2">
        <v>1</v>
      </c>
    </row>
    <row r="13" spans="1:7" x14ac:dyDescent="0.25">
      <c r="A13" s="37" t="s">
        <v>73</v>
      </c>
      <c r="B13" s="2">
        <v>70</v>
      </c>
      <c r="C13" s="2">
        <v>70</v>
      </c>
      <c r="D13" s="2">
        <v>0</v>
      </c>
      <c r="E13" s="2">
        <v>0</v>
      </c>
      <c r="F13" s="2">
        <v>1</v>
      </c>
      <c r="G13" s="2">
        <v>7</v>
      </c>
    </row>
    <row r="14" spans="1:7" x14ac:dyDescent="0.25">
      <c r="A14" s="37" t="s">
        <v>74</v>
      </c>
      <c r="B14" s="2">
        <v>20</v>
      </c>
      <c r="C14" s="2">
        <v>30</v>
      </c>
      <c r="D14" s="2">
        <v>20</v>
      </c>
      <c r="E14" s="2">
        <v>0</v>
      </c>
      <c r="F14" s="2">
        <v>0</v>
      </c>
      <c r="G14" s="2">
        <v>9</v>
      </c>
    </row>
    <row r="15" spans="1:7" x14ac:dyDescent="0.25">
      <c r="A15" s="37" t="s">
        <v>75</v>
      </c>
      <c r="B15" s="2">
        <v>0</v>
      </c>
      <c r="C15" s="2">
        <v>0</v>
      </c>
      <c r="D15" s="2">
        <v>20</v>
      </c>
      <c r="E15" s="2">
        <v>0</v>
      </c>
      <c r="F15" s="2">
        <v>0</v>
      </c>
      <c r="G15" s="2">
        <v>4</v>
      </c>
    </row>
    <row r="16" spans="1:7" x14ac:dyDescent="0.25">
      <c r="A16" s="37" t="s">
        <v>76</v>
      </c>
      <c r="B16" s="2">
        <v>50</v>
      </c>
      <c r="C16" s="2">
        <v>0</v>
      </c>
      <c r="D16" s="2">
        <v>0</v>
      </c>
      <c r="E16" s="2">
        <v>0</v>
      </c>
      <c r="F16" s="2">
        <v>0</v>
      </c>
      <c r="G16" s="2">
        <v>12</v>
      </c>
    </row>
    <row r="17" spans="1:7" x14ac:dyDescent="0.25">
      <c r="A17" s="37" t="s">
        <v>77</v>
      </c>
      <c r="B17" s="2">
        <v>200</v>
      </c>
      <c r="C17" s="2">
        <v>200</v>
      </c>
      <c r="D17" s="2">
        <v>20</v>
      </c>
      <c r="E17" s="2">
        <v>0</v>
      </c>
      <c r="F17" s="2">
        <v>0</v>
      </c>
      <c r="G17" s="2">
        <v>5</v>
      </c>
    </row>
    <row r="18" spans="1:7" x14ac:dyDescent="0.25">
      <c r="A18" s="37" t="s">
        <v>78</v>
      </c>
      <c r="B18" s="2">
        <v>50</v>
      </c>
      <c r="C18" s="2">
        <v>0</v>
      </c>
      <c r="D18" s="2">
        <v>500</v>
      </c>
      <c r="E18" s="2">
        <v>55</v>
      </c>
      <c r="F18" s="2">
        <v>1</v>
      </c>
      <c r="G18" s="2">
        <v>0</v>
      </c>
    </row>
    <row r="21" spans="1:7" s="21" customFormat="1" x14ac:dyDescent="0.25">
      <c r="A21" s="37"/>
      <c r="B21" s="36" t="s">
        <v>63</v>
      </c>
      <c r="C21" s="36" t="s">
        <v>19</v>
      </c>
      <c r="D21" s="36" t="s">
        <v>64</v>
      </c>
      <c r="E21" s="37"/>
      <c r="F21" s="37"/>
      <c r="G21" s="37"/>
    </row>
    <row r="22" spans="1:7" x14ac:dyDescent="0.25">
      <c r="A22" s="37" t="s">
        <v>72</v>
      </c>
    </row>
    <row r="23" spans="1:7" x14ac:dyDescent="0.25">
      <c r="A23" s="37" t="s">
        <v>73</v>
      </c>
    </row>
    <row r="24" spans="1:7" x14ac:dyDescent="0.25">
      <c r="A24" s="37" t="s">
        <v>74</v>
      </c>
    </row>
    <row r="25" spans="1:7" x14ac:dyDescent="0.25">
      <c r="A25" s="37" t="s">
        <v>75</v>
      </c>
    </row>
    <row r="26" spans="1:7" x14ac:dyDescent="0.25">
      <c r="A26" s="37" t="s">
        <v>76</v>
      </c>
    </row>
    <row r="27" spans="1:7" x14ac:dyDescent="0.25">
      <c r="A27" s="37" t="s">
        <v>77</v>
      </c>
    </row>
    <row r="28" spans="1:7" x14ac:dyDescent="0.25">
      <c r="A28" s="37" t="s">
        <v>78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30"/>
  <sheetViews>
    <sheetView zoomScaleNormal="100" workbookViewId="0"/>
  </sheetViews>
  <sheetFormatPr defaultRowHeight="15" x14ac:dyDescent="0.25"/>
  <cols>
    <col min="1" max="1" width="15.28515625" customWidth="1"/>
    <col min="2" max="2" width="12.140625" bestFit="1" customWidth="1"/>
  </cols>
  <sheetData>
    <row r="2" spans="1:12" x14ac:dyDescent="0.25">
      <c r="A2" t="s">
        <v>14</v>
      </c>
    </row>
    <row r="5" spans="1:12" x14ac:dyDescent="0.25">
      <c r="A5" t="s">
        <v>0</v>
      </c>
      <c r="B5" s="1">
        <v>3.5000000000000003E-2</v>
      </c>
      <c r="D5" t="s">
        <v>4</v>
      </c>
      <c r="F5" s="2">
        <v>22000</v>
      </c>
    </row>
    <row r="6" spans="1:12" x14ac:dyDescent="0.25">
      <c r="A6" t="s">
        <v>1</v>
      </c>
      <c r="B6">
        <v>120</v>
      </c>
    </row>
    <row r="7" spans="1:12" x14ac:dyDescent="0.25">
      <c r="A7" t="s">
        <v>2</v>
      </c>
      <c r="B7" s="2">
        <v>2000000</v>
      </c>
    </row>
    <row r="10" spans="1:12" x14ac:dyDescent="0.25">
      <c r="A10" t="s">
        <v>3</v>
      </c>
      <c r="B10" s="5"/>
    </row>
    <row r="12" spans="1:12" ht="21" x14ac:dyDescent="0.35">
      <c r="C12" s="31" t="s">
        <v>2</v>
      </c>
      <c r="D12" s="31"/>
      <c r="E12" s="31"/>
      <c r="F12" s="31"/>
      <c r="G12" s="31"/>
      <c r="H12" s="31"/>
      <c r="I12" s="31"/>
      <c r="J12" s="31"/>
      <c r="K12" s="31"/>
      <c r="L12" s="31"/>
    </row>
    <row r="13" spans="1:12" x14ac:dyDescent="0.25">
      <c r="B13" s="5">
        <f>B10</f>
        <v>0</v>
      </c>
      <c r="C13" s="3">
        <v>1600000</v>
      </c>
      <c r="D13" s="3">
        <v>1700000</v>
      </c>
      <c r="E13" s="3">
        <v>1800000</v>
      </c>
      <c r="F13" s="3">
        <v>1900000</v>
      </c>
      <c r="G13" s="3">
        <v>2000000</v>
      </c>
      <c r="H13" s="3">
        <v>2100000</v>
      </c>
      <c r="I13" s="3">
        <v>2200000</v>
      </c>
      <c r="J13" s="3">
        <v>2300000</v>
      </c>
      <c r="K13" s="3">
        <v>2400000</v>
      </c>
      <c r="L13" s="3">
        <v>2500000</v>
      </c>
    </row>
    <row r="14" spans="1:12" x14ac:dyDescent="0.25">
      <c r="A14" s="32" t="s">
        <v>1</v>
      </c>
      <c r="B14" s="4">
        <v>80</v>
      </c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32"/>
      <c r="B15" s="4">
        <v>85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5">
      <c r="A16" s="32"/>
      <c r="B16" s="4">
        <v>90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5">
      <c r="A17" s="32"/>
      <c r="B17" s="4">
        <v>95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25">
      <c r="A18" s="32"/>
      <c r="B18" s="4">
        <v>100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25">
      <c r="A19" s="32"/>
      <c r="B19" s="4">
        <v>105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25">
      <c r="A20" s="32"/>
      <c r="B20" s="4">
        <v>110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25">
      <c r="A21" s="32"/>
      <c r="B21" s="4">
        <v>115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25">
      <c r="A22" s="32"/>
      <c r="B22" s="4">
        <v>120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x14ac:dyDescent="0.25">
      <c r="A23" s="32"/>
      <c r="B23" s="4">
        <v>125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25">
      <c r="A24" s="32"/>
      <c r="B24" s="4">
        <v>130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25">
      <c r="A25" s="32"/>
      <c r="B25" s="4">
        <v>135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x14ac:dyDescent="0.25">
      <c r="A26" s="32"/>
      <c r="B26" s="4">
        <v>140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5">
      <c r="A27" s="32"/>
      <c r="B27" s="4">
        <v>145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5">
      <c r="A28" s="32"/>
      <c r="B28" s="4">
        <v>150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5">
      <c r="A29" s="32"/>
      <c r="B29" s="4">
        <v>155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5">
      <c r="A30" s="32"/>
      <c r="B30" s="4">
        <v>160</v>
      </c>
      <c r="C30" s="2"/>
      <c r="D30" s="2"/>
      <c r="E30" s="2"/>
      <c r="F30" s="2"/>
      <c r="G30" s="2"/>
      <c r="H30" s="2"/>
      <c r="I30" s="2"/>
      <c r="J30" s="2"/>
      <c r="K30" s="2"/>
      <c r="L30" s="2"/>
    </row>
  </sheetData>
  <mergeCells count="2">
    <mergeCell ref="C12:L12"/>
    <mergeCell ref="A14:A30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28"/>
  <sheetViews>
    <sheetView zoomScaleNormal="100" workbookViewId="0"/>
  </sheetViews>
  <sheetFormatPr defaultRowHeight="15" x14ac:dyDescent="0.25"/>
  <cols>
    <col min="2" max="2" width="12.28515625" customWidth="1"/>
    <col min="3" max="8" width="11.5703125" customWidth="1"/>
  </cols>
  <sheetData>
    <row r="2" spans="1:1" x14ac:dyDescent="0.25">
      <c r="A2" t="s">
        <v>5</v>
      </c>
    </row>
    <row r="3" spans="1:1" x14ac:dyDescent="0.25">
      <c r="A3" t="s">
        <v>6</v>
      </c>
    </row>
    <row r="5" spans="1:1" x14ac:dyDescent="0.25">
      <c r="A5" t="s">
        <v>7</v>
      </c>
    </row>
    <row r="6" spans="1:1" x14ac:dyDescent="0.25">
      <c r="A6" s="6">
        <v>5000</v>
      </c>
    </row>
    <row r="7" spans="1:1" x14ac:dyDescent="0.25">
      <c r="A7" t="s">
        <v>8</v>
      </c>
    </row>
    <row r="8" spans="1:1" x14ac:dyDescent="0.25">
      <c r="A8" s="8">
        <v>0.2</v>
      </c>
    </row>
    <row r="9" spans="1:1" x14ac:dyDescent="0.25">
      <c r="A9" t="s">
        <v>9</v>
      </c>
    </row>
    <row r="10" spans="1:1" x14ac:dyDescent="0.25">
      <c r="A10" s="9">
        <v>500</v>
      </c>
    </row>
    <row r="11" spans="1:1" x14ac:dyDescent="0.25">
      <c r="A11" t="s">
        <v>10</v>
      </c>
    </row>
    <row r="12" spans="1:1" x14ac:dyDescent="0.25">
      <c r="A12" s="6">
        <v>300000</v>
      </c>
    </row>
    <row r="16" spans="1:1" x14ac:dyDescent="0.25">
      <c r="A16" t="s">
        <v>11</v>
      </c>
    </row>
    <row r="17" spans="1:8" ht="15.75" x14ac:dyDescent="0.25">
      <c r="C17" s="33" t="s">
        <v>12</v>
      </c>
      <c r="D17" s="33"/>
      <c r="E17" s="33"/>
      <c r="F17" s="33"/>
      <c r="G17" s="33"/>
      <c r="H17" s="33"/>
    </row>
    <row r="18" spans="1:8" ht="15" customHeight="1" x14ac:dyDescent="0.25">
      <c r="B18" s="5">
        <f>A6*A8*A10-A12</f>
        <v>200000</v>
      </c>
      <c r="C18" s="3">
        <v>400</v>
      </c>
      <c r="D18" s="3">
        <v>500</v>
      </c>
      <c r="E18" s="3">
        <v>600</v>
      </c>
      <c r="F18" s="3">
        <v>700</v>
      </c>
      <c r="G18" s="3">
        <v>800</v>
      </c>
      <c r="H18" s="3">
        <v>900</v>
      </c>
    </row>
    <row r="19" spans="1:8" x14ac:dyDescent="0.25">
      <c r="A19" s="34" t="s">
        <v>13</v>
      </c>
      <c r="B19" s="7">
        <v>0.1</v>
      </c>
      <c r="C19" s="2"/>
      <c r="D19" s="2"/>
      <c r="E19" s="2"/>
      <c r="F19" s="2"/>
      <c r="G19" s="2"/>
      <c r="H19" s="2"/>
    </row>
    <row r="20" spans="1:8" x14ac:dyDescent="0.25">
      <c r="A20" s="34"/>
      <c r="B20" s="7">
        <v>0.2</v>
      </c>
      <c r="C20" s="2"/>
      <c r="D20" s="2"/>
      <c r="E20" s="2"/>
      <c r="F20" s="2"/>
      <c r="G20" s="2"/>
      <c r="H20" s="2"/>
    </row>
    <row r="21" spans="1:8" x14ac:dyDescent="0.25">
      <c r="A21" s="34"/>
      <c r="B21" s="7">
        <v>0.3</v>
      </c>
      <c r="C21" s="2"/>
      <c r="D21" s="2"/>
      <c r="E21" s="2"/>
      <c r="F21" s="2"/>
      <c r="G21" s="2"/>
      <c r="H21" s="2"/>
    </row>
    <row r="22" spans="1:8" x14ac:dyDescent="0.25">
      <c r="A22" s="34"/>
      <c r="B22" s="7">
        <v>0.4</v>
      </c>
      <c r="C22" s="2"/>
      <c r="D22" s="2"/>
      <c r="E22" s="2"/>
      <c r="F22" s="2"/>
      <c r="G22" s="2"/>
      <c r="H22" s="2"/>
    </row>
    <row r="23" spans="1:8" x14ac:dyDescent="0.25">
      <c r="A23" s="34"/>
      <c r="B23" s="7">
        <v>0.5</v>
      </c>
      <c r="C23" s="2"/>
      <c r="D23" s="2"/>
      <c r="E23" s="2"/>
      <c r="F23" s="2"/>
      <c r="G23" s="2"/>
      <c r="H23" s="2"/>
    </row>
    <row r="24" spans="1:8" x14ac:dyDescent="0.25">
      <c r="A24" s="34"/>
      <c r="B24" s="7">
        <v>0.6</v>
      </c>
      <c r="C24" s="2"/>
      <c r="D24" s="2"/>
      <c r="E24" s="2"/>
      <c r="F24" s="2"/>
      <c r="G24" s="2"/>
      <c r="H24" s="2"/>
    </row>
    <row r="25" spans="1:8" x14ac:dyDescent="0.25">
      <c r="A25" s="34"/>
      <c r="B25" s="7">
        <v>0.7</v>
      </c>
      <c r="C25" s="2"/>
      <c r="D25" s="2"/>
      <c r="E25" s="2"/>
      <c r="F25" s="2"/>
      <c r="G25" s="2"/>
      <c r="H25" s="2"/>
    </row>
    <row r="26" spans="1:8" x14ac:dyDescent="0.25">
      <c r="A26" s="34"/>
      <c r="B26" s="7">
        <v>0.8</v>
      </c>
      <c r="C26" s="2"/>
      <c r="D26" s="2"/>
      <c r="E26" s="2"/>
      <c r="F26" s="2"/>
      <c r="G26" s="2"/>
      <c r="H26" s="2"/>
    </row>
    <row r="27" spans="1:8" x14ac:dyDescent="0.25">
      <c r="A27" s="34"/>
      <c r="B27" s="7">
        <v>0.9</v>
      </c>
      <c r="C27" s="2"/>
      <c r="D27" s="2"/>
      <c r="E27" s="2"/>
      <c r="F27" s="2"/>
      <c r="G27" s="2"/>
      <c r="H27" s="2"/>
    </row>
    <row r="28" spans="1:8" x14ac:dyDescent="0.25">
      <c r="A28" s="34"/>
      <c r="B28" s="7">
        <v>1</v>
      </c>
      <c r="C28" s="2"/>
      <c r="D28" s="2"/>
      <c r="E28" s="2"/>
      <c r="F28" s="2"/>
      <c r="G28" s="2"/>
      <c r="H28" s="2"/>
    </row>
  </sheetData>
  <mergeCells count="2">
    <mergeCell ref="C17:H17"/>
    <mergeCell ref="A19:A28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5DE0DAEE-F816-4DD7-87FA-37F3917CF0BF}"/>
</file>

<file path=customXml/itemProps2.xml><?xml version="1.0" encoding="utf-8"?>
<ds:datastoreItem xmlns:ds="http://schemas.openxmlformats.org/officeDocument/2006/customXml" ds:itemID="{C0D4A52E-010F-40E2-B595-601A8BADF9E9}"/>
</file>

<file path=customXml/itemProps3.xml><?xml version="1.0" encoding="utf-8"?>
<ds:datastoreItem xmlns:ds="http://schemas.openxmlformats.org/officeDocument/2006/customXml" ds:itemID="{FE2F7840-DC7D-4FB3-8B4F-E8C6AB2C65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lintrend</vt:lpstr>
      <vt:lpstr>suma</vt:lpstr>
      <vt:lpstr>soucin_skalarni</vt:lpstr>
      <vt:lpstr>soucin_matic</vt:lpstr>
      <vt:lpstr>citlivostní_analýza_úvěr</vt:lpstr>
      <vt:lpstr>citlivostní_analýza_návratnost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2017-11-25T09:20:13Z</dcterms:created>
  <dcterms:modified xsi:type="dcterms:W3CDTF">2021-05-27T21:38:44Z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